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<sst xmlns="http://schemas.openxmlformats.org/spreadsheetml/2006/main" count="62" uniqueCount="62">
  <si>
    <t xml:space="preserve"/>
  </si>
  <si>
    <t xml:space="preserve">ALB010</t>
  </si>
  <si>
    <t xml:space="preserve">m²</t>
  </si>
  <si>
    <t xml:space="preserve">Barrière acoustique "ACH".</t>
  </si>
  <si>
    <r>
      <rPr>
        <sz val="7.80"/>
        <color rgb="FF000000"/>
        <rFont val="Arial"/>
        <family val="2"/>
      </rPr>
      <t xml:space="preserve">Barrière acoustique </t>
    </r>
    <r>
      <rPr>
        <b/>
        <sz val="7.80"/>
        <color rgb="FF000000"/>
        <rFont val="Arial"/>
        <family val="2"/>
      </rPr>
      <t xml:space="preserve">de 2 m de hauteur, 3 m d'espacement des poteaux, prévue pour supporter jusqu'à 50 kg/m² de surcharge maximale due à l'action du vent</t>
    </r>
    <r>
      <rPr>
        <sz val="7.80"/>
        <color rgb="FF000000"/>
        <rFont val="Arial"/>
        <family val="2"/>
      </rPr>
      <t xml:space="preserve">, réalisée avec </t>
    </r>
    <r>
      <rPr>
        <b/>
        <sz val="7.80"/>
        <color rgb="FF000000"/>
        <rFont val="Arial"/>
        <family val="2"/>
      </rPr>
      <t xml:space="preserve">panneaux à rainure et languette de sectorisation en acier avec une isolation au bruit aérien de 36 dB selon NF EN 1793-2 "ACH", de 80 mm d'épaisseur et 1150 mm de largeur, Euroclasse A2-s1, d0 de réaction au feu selon NF EN 13501-1, résistance au feu EI 90 selon NF EN 1366-1, constitués de deux parements en tôle d'acier standard, revêtue sur sa face extérieure avec une couche de polyester de 25 microns d'épaisseur, d'épaisseur extérieure 0,5 mm et épaisseur intérieure 0,5 mm et âme isolante de laine de roche de densité moyenne 55 kg/m³</t>
    </r>
    <r>
      <rPr>
        <sz val="7.80"/>
        <color rgb="FF000000"/>
        <rFont val="Arial"/>
        <family val="2"/>
      </rPr>
      <t xml:space="preserve">, </t>
    </r>
    <r>
      <rPr>
        <b/>
        <sz val="7.80"/>
        <color rgb="FF000000"/>
        <rFont val="Arial"/>
        <family val="2"/>
      </rPr>
      <t xml:space="preserve">installés par emboîtement et glissement sur des profilés laminés verticaux, soudés aux plaques d'ancrage avec des boulons, fixés aux semelles de fondation de béton C25/30 (XC2(F); D20; S2; Cl 0,4) et acier annelé</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</si>
  <si>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</si>
  <si>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</si>
  <si>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</si>
  <si>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</si>
  <si>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</si>
  <si>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</si>
  <si>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mt07aco050b</t>
  </si>
  <si>
    <t xml:space="preserve">Ferraille élaborée en atelier industriel avec barres en acier haute adhérence, Fe E 400, de divers diamètres.</t>
  </si>
  <si>
    <t xml:space="preserve">kg</t>
  </si>
  <si>
    <t xml:space="preserve">mt08var050</t>
  </si>
  <si>
    <t xml:space="preserve">Fil de fer galvanisé pour attacher, de 1,30 mm de diamètre.</t>
  </si>
  <si>
    <t xml:space="preserve">kg</t>
  </si>
  <si>
    <t xml:space="preserve">mt10haf030gOEg</t>
  </si>
  <si>
    <t xml:space="preserve">Béton C25/30 (XC2(F) D20; S2; Cl 0,4), prêt à l'emploi, selon NF EN 206-1.</t>
  </si>
  <si>
    <t xml:space="preserve">m³</t>
  </si>
  <si>
    <t xml:space="preserve">mt07ala011d</t>
  </si>
  <si>
    <t xml:space="preserve">Platine en acier laminé NF EN 10025 S275JR, pour applications structurales.</t>
  </si>
  <si>
    <t xml:space="preserve">kg</t>
  </si>
  <si>
    <t xml:space="preserve">mt07ala010h</t>
  </si>
  <si>
    <t xml:space="preserve">Acier laminé NF EN 10025 S275JR, en profilés laminés à chaud, pièces simples, pour applications structurales.</t>
  </si>
  <si>
    <t xml:space="preserve">kg</t>
  </si>
  <si>
    <t xml:space="preserve">mt12ppa030a</t>
  </si>
  <si>
    <t xml:space="preserve">Panneau à rainure et languette de sectorisation pour barrière acoustique en acier avec une isolation au bruit aérien de 36 dB selon NF EN 1793-2 "ACH", de 80 mm d'épaisseur et 1150 mm de largeur, Euroclasse A2-s1, d0 de réaction au feu selon NF EN 13501-1, résistance au feu EI 90 selon NF EN 1366-1, constitué de deux parements en tôle d'acier standard, revêtue sur sa face extérieure avec une couche de polyester de 25 microns d'épaisseur, d'épaisseur extérieure 0,5 mm et épaisseur intérieure 0,5 mm et âme isolante de laine de roche de densité moyenne 55 kg/m³, arrêts et accessoires.</t>
  </si>
  <si>
    <t xml:space="preserve">m²</t>
  </si>
  <si>
    <t xml:space="preserve">mq08sol020</t>
  </si>
  <si>
    <t xml:space="preserve">Équipement et éléments auxiliaires pour soudure électrique.</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</si>
  <si>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</si>
  <si>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</si>
  <si>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</si>
  <si>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</si>
  <si>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</si>
  <si>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</si>
  <si>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</si>
  <si>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</si>
  <si>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</si>
  <si>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</si>
  <si>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</si>
  <si>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</si>
  <si>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</si>
  <si>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</si>
  <si>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</si>
  <si>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</si>
  <si>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</si>
  <si>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</si>
  <si>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</si>
  <si>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</si>
  <si>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</si>
  <si>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</si>
  <si>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</si>
  <si>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</si>
  <si>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</si>
  <si>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</si>
  <si>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</si>
  <si>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</si>
  <si>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</si>
  <si>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15,57€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</si>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</sst>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7.72" customWidth="1"/>
    <col min="3" max="3" width="21.86" customWidth="1"/>
    <col min="4" max="4" width="27.54" customWidth="1"/>
    <col min="5" max="5" width="6.41" customWidth="1"/>
    <col min="6" max="6" width="8.89" customWidth="1"/>
    <col min="7" max="7" width="5.54" customWidth="1"/>
    <col min="8" max="8" width="9.76" customWidth="1"/>
    <col min="9" max="9" width="6.27"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79.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21.60" thickBot="1" customHeight="1">
      <c r="A8" s="10" t="s">
        <v>11</v>
      </c>
      <c r="B8" s="10" t="s">
        <v>12</v>
      </c>
      <c r="C8" s="10"/>
      <c r="D8" s="10"/>
      <c r="E8" s="10"/>
      <c r="F8" s="12">
        <v>8.106000</v>
      </c>
      <c r="G8" s="14" t="s">
        <v>13</v>
      </c>
      <c r="H8" s="16">
        <v>1.310000</v>
      </c>
      <c r="I8" s="16"/>
      <c r="J8" s="16">
        <f ca="1">ROUND(INDIRECT(ADDRESS(ROW()+(0), COLUMN()+(-4), 1))*INDIRECT(ADDRESS(ROW()+(0), COLUMN()+(-2), 1)), 2)</f>
        <v>10.620000</v>
      </c>
    </row>
    <row r="9" spans="1:10" ht="12.00" thickBot="1" customHeight="1">
      <c r="A9" s="17" t="s">
        <v>14</v>
      </c>
      <c r="B9" s="17" t="s">
        <v>15</v>
      </c>
      <c r="C9" s="17"/>
      <c r="D9" s="17"/>
      <c r="E9" s="17"/>
      <c r="F9" s="18">
        <v>0.030000</v>
      </c>
      <c r="G9" s="19" t="s">
        <v>16</v>
      </c>
      <c r="H9" s="20">
        <v>1.100000</v>
      </c>
      <c r="I9" s="20"/>
      <c r="J9" s="20">
        <f ca="1">ROUND(INDIRECT(ADDRESS(ROW()+(0), COLUMN()+(-4), 1))*INDIRECT(ADDRESS(ROW()+(0), COLUMN()+(-2), 1)), 2)</f>
        <v>0.030000</v>
      </c>
    </row>
    <row r="10" spans="1:10" ht="21.60" thickBot="1" customHeight="1">
      <c r="A10" s="17" t="s">
        <v>17</v>
      </c>
      <c r="B10" s="17" t="s">
        <v>18</v>
      </c>
      <c r="C10" s="17"/>
      <c r="D10" s="17"/>
      <c r="E10" s="17"/>
      <c r="F10" s="18">
        <v>0.505000</v>
      </c>
      <c r="G10" s="19" t="s">
        <v>19</v>
      </c>
      <c r="H10" s="20">
        <v>128.500000</v>
      </c>
      <c r="I10" s="20"/>
      <c r="J10" s="20">
        <f ca="1">ROUND(INDIRECT(ADDRESS(ROW()+(0), COLUMN()+(-4), 1))*INDIRECT(ADDRESS(ROW()+(0), COLUMN()+(-2), 1)), 2)</f>
        <v>64.890000</v>
      </c>
    </row>
    <row r="11" spans="1:10" ht="21.60" thickBot="1" customHeight="1">
      <c r="A11" s="17" t="s">
        <v>20</v>
      </c>
      <c r="B11" s="17" t="s">
        <v>21</v>
      </c>
      <c r="C11" s="17"/>
      <c r="D11" s="17"/>
      <c r="E11" s="17"/>
      <c r="F11" s="18">
        <v>2.416000</v>
      </c>
      <c r="G11" s="19" t="s">
        <v>22</v>
      </c>
      <c r="H11" s="20">
        <v>1.340000</v>
      </c>
      <c r="I11" s="20"/>
      <c r="J11" s="20">
        <f ca="1">ROUND(INDIRECT(ADDRESS(ROW()+(0), COLUMN()+(-4), 1))*INDIRECT(ADDRESS(ROW()+(0), COLUMN()+(-2), 1)), 2)</f>
        <v>3.240000</v>
      </c>
    </row>
    <row r="12" spans="1:10" ht="21.60" thickBot="1" customHeight="1">
      <c r="A12" s="17" t="s">
        <v>23</v>
      </c>
      <c r="B12" s="17" t="s">
        <v>24</v>
      </c>
      <c r="C12" s="17"/>
      <c r="D12" s="17"/>
      <c r="E12" s="17"/>
      <c r="F12" s="18">
        <v>12.750000</v>
      </c>
      <c r="G12" s="19" t="s">
        <v>25</v>
      </c>
      <c r="H12" s="20">
        <v>0.990000</v>
      </c>
      <c r="I12" s="20"/>
      <c r="J12" s="20">
        <f ca="1">ROUND(INDIRECT(ADDRESS(ROW()+(0), COLUMN()+(-4), 1))*INDIRECT(ADDRESS(ROW()+(0), COLUMN()+(-2), 1)), 2)</f>
        <v>12.620000</v>
      </c>
    </row>
    <row r="13" spans="1:10" ht="88.80" thickBot="1" customHeight="1">
      <c r="A13" s="17" t="s">
        <v>26</v>
      </c>
      <c r="B13" s="17" t="s">
        <v>27</v>
      </c>
      <c r="C13" s="17"/>
      <c r="D13" s="17"/>
      <c r="E13" s="17"/>
      <c r="F13" s="18">
        <v>1.000000</v>
      </c>
      <c r="G13" s="19" t="s">
        <v>28</v>
      </c>
      <c r="H13" s="20">
        <v>30.200000</v>
      </c>
      <c r="I13" s="20"/>
      <c r="J13" s="20">
        <f ca="1">ROUND(INDIRECT(ADDRESS(ROW()+(0), COLUMN()+(-4), 1))*INDIRECT(ADDRESS(ROW()+(0), COLUMN()+(-2), 1)), 2)</f>
        <v>30.200000</v>
      </c>
    </row>
    <row r="14" spans="1:10" ht="12.00" thickBot="1" customHeight="1">
      <c r="A14" s="17" t="s">
        <v>29</v>
      </c>
      <c r="B14" s="17" t="s">
        <v>30</v>
      </c>
      <c r="C14" s="17"/>
      <c r="D14" s="17"/>
      <c r="E14" s="17"/>
      <c r="F14" s="18">
        <v>0.023000</v>
      </c>
      <c r="G14" s="19" t="s">
        <v>31</v>
      </c>
      <c r="H14" s="20">
        <v>3.100000</v>
      </c>
      <c r="I14" s="20"/>
      <c r="J14" s="20">
        <f ca="1">ROUND(INDIRECT(ADDRESS(ROW()+(0), COLUMN()+(-4), 1))*INDIRECT(ADDRESS(ROW()+(0), COLUMN()+(-2), 1)), 2)</f>
        <v>0.070000</v>
      </c>
    </row>
    <row r="15" spans="1:10" ht="12.00" thickBot="1" customHeight="1">
      <c r="A15" s="17" t="s">
        <v>32</v>
      </c>
      <c r="B15" s="17" t="s">
        <v>33</v>
      </c>
      <c r="C15" s="17"/>
      <c r="D15" s="17"/>
      <c r="E15" s="17"/>
      <c r="F15" s="18">
        <v>0.032000</v>
      </c>
      <c r="G15" s="19" t="s">
        <v>34</v>
      </c>
      <c r="H15" s="20">
        <v>25.310000</v>
      </c>
      <c r="I15" s="20"/>
      <c r="J15" s="20">
        <f ca="1">ROUND(INDIRECT(ADDRESS(ROW()+(0), COLUMN()+(-4), 1))*INDIRECT(ADDRESS(ROW()+(0), COLUMN()+(-2), 1)), 2)</f>
        <v>0.810000</v>
      </c>
    </row>
    <row r="16" spans="1:10" ht="12.00" thickBot="1" customHeight="1">
      <c r="A16" s="17" t="s">
        <v>35</v>
      </c>
      <c r="B16" s="17" t="s">
        <v>36</v>
      </c>
      <c r="C16" s="17"/>
      <c r="D16" s="17"/>
      <c r="E16" s="17"/>
      <c r="F16" s="18">
        <v>0.193000</v>
      </c>
      <c r="G16" s="19" t="s">
        <v>37</v>
      </c>
      <c r="H16" s="20">
        <v>22.460000</v>
      </c>
      <c r="I16" s="20"/>
      <c r="J16" s="20">
        <f ca="1">ROUND(INDIRECT(ADDRESS(ROW()+(0), COLUMN()+(-4), 1))*INDIRECT(ADDRESS(ROW()+(0), COLUMN()+(-2), 1)), 2)</f>
        <v>4.330000</v>
      </c>
    </row>
    <row r="17" spans="1:10" ht="12.00" thickBot="1" customHeight="1">
      <c r="A17" s="17" t="s">
        <v>38</v>
      </c>
      <c r="B17" s="17" t="s">
        <v>39</v>
      </c>
      <c r="C17" s="17"/>
      <c r="D17" s="17"/>
      <c r="E17" s="17"/>
      <c r="F17" s="18">
        <v>0.019000</v>
      </c>
      <c r="G17" s="19" t="s">
        <v>40</v>
      </c>
      <c r="H17" s="20">
        <v>25.310000</v>
      </c>
      <c r="I17" s="20"/>
      <c r="J17" s="20">
        <f ca="1">ROUND(INDIRECT(ADDRESS(ROW()+(0), COLUMN()+(-4), 1))*INDIRECT(ADDRESS(ROW()+(0), COLUMN()+(-2), 1)), 2)</f>
        <v>0.480000</v>
      </c>
    </row>
    <row r="18" spans="1:10" ht="12.00" thickBot="1" customHeight="1">
      <c r="A18" s="17" t="s">
        <v>41</v>
      </c>
      <c r="B18" s="17" t="s">
        <v>42</v>
      </c>
      <c r="C18" s="17"/>
      <c r="D18" s="17"/>
      <c r="E18" s="17"/>
      <c r="F18" s="18">
        <v>0.029000</v>
      </c>
      <c r="G18" s="19" t="s">
        <v>43</v>
      </c>
      <c r="H18" s="20">
        <v>22.460000</v>
      </c>
      <c r="I18" s="20"/>
      <c r="J18" s="20">
        <f ca="1">ROUND(INDIRECT(ADDRESS(ROW()+(0), COLUMN()+(-4), 1))*INDIRECT(ADDRESS(ROW()+(0), COLUMN()+(-2), 1)), 2)</f>
        <v>0.650000</v>
      </c>
    </row>
    <row r="19" spans="1:10" ht="12.00" thickBot="1" customHeight="1">
      <c r="A19" s="17" t="s">
        <v>44</v>
      </c>
      <c r="B19" s="17" t="s">
        <v>45</v>
      </c>
      <c r="C19" s="17"/>
      <c r="D19" s="17"/>
      <c r="E19" s="17"/>
      <c r="F19" s="18">
        <v>0.304000</v>
      </c>
      <c r="G19" s="19" t="s">
        <v>46</v>
      </c>
      <c r="H19" s="20">
        <v>25.310000</v>
      </c>
      <c r="I19" s="20"/>
      <c r="J19" s="20">
        <f ca="1">ROUND(INDIRECT(ADDRESS(ROW()+(0), COLUMN()+(-4), 1))*INDIRECT(ADDRESS(ROW()+(0), COLUMN()+(-2), 1)), 2)</f>
        <v>7.690000</v>
      </c>
    </row>
    <row r="20" spans="1:10" ht="12.00" thickBot="1" customHeight="1">
      <c r="A20" s="17" t="s">
        <v>47</v>
      </c>
      <c r="B20" s="17" t="s">
        <v>48</v>
      </c>
      <c r="C20" s="17"/>
      <c r="D20" s="17"/>
      <c r="E20" s="17"/>
      <c r="F20" s="18">
        <v>0.304000</v>
      </c>
      <c r="G20" s="19" t="s">
        <v>49</v>
      </c>
      <c r="H20" s="20">
        <v>22.460000</v>
      </c>
      <c r="I20" s="20"/>
      <c r="J20" s="20">
        <f ca="1">ROUND(INDIRECT(ADDRESS(ROW()+(0), COLUMN()+(-4), 1))*INDIRECT(ADDRESS(ROW()+(0), COLUMN()+(-2), 1)), 2)</f>
        <v>6.830000</v>
      </c>
    </row>
    <row r="21" spans="1:10" ht="12.00" thickBot="1" customHeight="1">
      <c r="A21" s="17" t="s">
        <v>50</v>
      </c>
      <c r="B21" s="17" t="s">
        <v>51</v>
      </c>
      <c r="C21" s="17"/>
      <c r="D21" s="17"/>
      <c r="E21" s="17"/>
      <c r="F21" s="18">
        <v>0.127000</v>
      </c>
      <c r="G21" s="19" t="s">
        <v>52</v>
      </c>
      <c r="H21" s="20">
        <v>24.110000</v>
      </c>
      <c r="I21" s="20"/>
      <c r="J21" s="20">
        <f ca="1">ROUND(INDIRECT(ADDRESS(ROW()+(0), COLUMN()+(-4), 1))*INDIRECT(ADDRESS(ROW()+(0), COLUMN()+(-2), 1)), 2)</f>
        <v>3.060000</v>
      </c>
    </row>
    <row r="22" spans="1:10" ht="12.00" thickBot="1" customHeight="1">
      <c r="A22" s="17" t="s">
        <v>53</v>
      </c>
      <c r="B22" s="21" t="s">
        <v>54</v>
      </c>
      <c r="C22" s="21"/>
      <c r="D22" s="21"/>
      <c r="E22" s="21"/>
      <c r="F22" s="22">
        <v>0.127000</v>
      </c>
      <c r="G22" s="23" t="s">
        <v>55</v>
      </c>
      <c r="H22" s="24">
        <v>21.400000</v>
      </c>
      <c r="I22" s="24"/>
      <c r="J22" s="24">
        <f ca="1">ROUND(INDIRECT(ADDRESS(ROW()+(0), COLUMN()+(-4), 1))*INDIRECT(ADDRESS(ROW()+(0), COLUMN()+(-2), 1)), 2)</f>
        <v>2.720000</v>
      </c>
    </row>
    <row r="23" spans="1:10" ht="12.00" thickBot="1" customHeight="1">
      <c r="A23" s="17"/>
      <c r="B23" s="10" t="s">
        <v>56</v>
      </c>
      <c r="C23" s="10"/>
      <c r="D23" s="10"/>
      <c r="E23" s="10"/>
      <c r="F23" s="12">
        <v>2.000000</v>
      </c>
      <c r="G23" s="14" t="s">
        <v>57</v>
      </c>
      <c r="H23"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148.240000</v>
      </c>
      <c r="I23" s="16"/>
      <c r="J23" s="16">
        <f ca="1">ROUND(INDIRECT(ADDRESS(ROW()+(0), COLUMN()+(-4), 1))*INDIRECT(ADDRESS(ROW()+(0), COLUMN()+(-2), 1))/100, 2)</f>
        <v>2.960000</v>
      </c>
    </row>
    <row r="24" spans="1:10" ht="12.00" thickBot="1" customHeight="1">
      <c r="A24" s="21"/>
      <c r="B24" s="21" t="s">
        <v>58</v>
      </c>
      <c r="C24" s="21"/>
      <c r="D24" s="21"/>
      <c r="E24" s="21"/>
      <c r="F24" s="22">
        <v>3.000000</v>
      </c>
      <c r="G24" s="23" t="s">
        <v>59</v>
      </c>
      <c r="H24"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 2)</f>
        <v>151.200000</v>
      </c>
      <c r="I24" s="24"/>
      <c r="J24" s="24">
        <f ca="1">ROUND(INDIRECT(ADDRESS(ROW()+(0), COLUMN()+(-4), 1))*INDIRECT(ADDRESS(ROW()+(0), COLUMN()+(-2), 1))/100, 2)</f>
        <v>4.540000</v>
      </c>
    </row>
    <row r="25" spans="1:10" ht="12.00" thickBot="1" customHeight="1">
      <c r="A25" s="6" t="s">
        <v>60</v>
      </c>
      <c r="B25" s="7"/>
      <c r="C25" s="7"/>
      <c r="D25" s="7"/>
      <c r="E25" s="7"/>
      <c r="F25" s="7"/>
      <c r="G25" s="25"/>
      <c r="H25" s="6" t="s">
        <v>61</v>
      </c>
      <c r="I25" s="6"/>
      <c r="J25"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155.740000</v>
      </c>
    </row>
  </sheetData>
  <mergeCells count="4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B16:E16"/>
    <mergeCell ref="H16:I16"/>
    <mergeCell ref="B17:E17"/>
    <mergeCell ref="H17:I17"/>
    <mergeCell ref="B18:E18"/>
    <mergeCell ref="H18:I18"/>
    <mergeCell ref="B19:E19"/>
    <mergeCell ref="H19:I19"/>
    <mergeCell ref="B20:E20"/>
    <mergeCell ref="H20:I20"/>
    <mergeCell ref="B21:E21"/>
    <mergeCell ref="H21:I21"/>
    <mergeCell ref="B22:E22"/>
    <mergeCell ref="H22:I22"/>
    <mergeCell ref="B23:E23"/>
    <mergeCell ref="H23:I23"/>
    <mergeCell ref="B24:E24"/>
    <mergeCell ref="H24:I24"/>
    <mergeCell ref="A25:F25"/>
    <mergeCell ref="H25:I25"/>
  </mergeCells>
  <pageMargins left="0.620079" right="0.472441" top="0.472441" bottom="0.472441" header="0.0" footer="0.0"/>
  <pageSetup paperSize="9" orientation="portrait"/>
  <rowBreaks count="0" manualBreakCount="0">
    </rowBreaks>
</worksheet>
</file>